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U\Download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3" i="1"/>
  <c r="K13" i="1"/>
  <c r="J14" i="1"/>
  <c r="K14" i="1"/>
  <c r="J15" i="1"/>
  <c r="K15" i="1"/>
  <c r="J16" i="1"/>
  <c r="K16" i="1"/>
  <c r="I37" i="1"/>
  <c r="G37" i="1"/>
  <c r="E37" i="1"/>
  <c r="H37" i="1"/>
  <c r="F37" i="1"/>
  <c r="D37" i="1"/>
  <c r="D38" i="1" s="1"/>
  <c r="K10" i="1"/>
  <c r="J10" i="1"/>
  <c r="J17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11" i="1"/>
  <c r="K11" i="1"/>
  <c r="K28" i="1"/>
  <c r="K29" i="1"/>
  <c r="K30" i="1"/>
  <c r="K31" i="1"/>
  <c r="J37" i="1" l="1"/>
  <c r="D39" i="1"/>
  <c r="K19" i="1"/>
  <c r="K18" i="1"/>
  <c r="K20" i="1"/>
  <c r="K17" i="1"/>
  <c r="K21" i="1"/>
  <c r="K22" i="1"/>
  <c r="K23" i="1"/>
  <c r="K24" i="1"/>
  <c r="K25" i="1"/>
  <c r="K26" i="1"/>
  <c r="K27" i="1"/>
  <c r="K32" i="1"/>
  <c r="K33" i="1"/>
  <c r="K34" i="1"/>
  <c r="K35" i="1"/>
  <c r="K36" i="1"/>
  <c r="H38" i="1" l="1"/>
  <c r="H39" i="1"/>
  <c r="F38" i="1"/>
  <c r="F39" i="1"/>
  <c r="K37" i="1"/>
  <c r="J39" i="1" l="1"/>
  <c r="J38" i="1"/>
</calcChain>
</file>

<file path=xl/sharedStrings.xml><?xml version="1.0" encoding="utf-8"?>
<sst xmlns="http://schemas.openxmlformats.org/spreadsheetml/2006/main" count="61" uniqueCount="54">
  <si>
    <t>STT</t>
  </si>
  <si>
    <t>NỘI DUNG</t>
  </si>
  <si>
    <t>ĐƠN VỊ KIẾN THỨC</t>
  </si>
  <si>
    <t>CÂU HỎI THEO MỨC ĐỘ NHẬN THỨC</t>
  </si>
  <si>
    <t>NHẬN BIẾT</t>
  </si>
  <si>
    <t>THÔNG HIỂU</t>
  </si>
  <si>
    <t>VẬN DỤNG</t>
  </si>
  <si>
    <t xml:space="preserve">TỔNG </t>
  </si>
  <si>
    <t>TỔNG TG</t>
  </si>
  <si>
    <t>TN</t>
  </si>
  <si>
    <t>TG</t>
  </si>
  <si>
    <t>Sắp xếp câu theo thứ tự</t>
  </si>
  <si>
    <t>Đọc điền từ</t>
  </si>
  <si>
    <t>Từ vựng</t>
  </si>
  <si>
    <t>Collocation</t>
  </si>
  <si>
    <t xml:space="preserve">Hình thức: </t>
  </si>
  <si>
    <t xml:space="preserve">Số lượng: </t>
  </si>
  <si>
    <t>Thời gian làm bài:</t>
  </si>
  <si>
    <t xml:space="preserve">Tổng </t>
  </si>
  <si>
    <t>Tỉ lệ</t>
  </si>
  <si>
    <t>Tổng điểm</t>
  </si>
  <si>
    <t>True / Not true</t>
  </si>
  <si>
    <t>Ngữ pháp</t>
  </si>
  <si>
    <t>Word form</t>
  </si>
  <si>
    <t>Word meaning</t>
  </si>
  <si>
    <t>Trắc nghiệm</t>
  </si>
  <si>
    <t>Đọc hiểu</t>
  </si>
  <si>
    <t>50 câu</t>
  </si>
  <si>
    <t>60 phút</t>
  </si>
  <si>
    <t>Listening</t>
  </si>
  <si>
    <t>* Trắc nghiệm: 50 x 0,2 = 10đ</t>
  </si>
  <si>
    <t>V_ing / to_V / Vo/ Tense</t>
  </si>
  <si>
    <t>Passive voice</t>
  </si>
  <si>
    <t>If 3</t>
  </si>
  <si>
    <t>Have O Vo, Get O to Vo, Have/Get O V3/ed</t>
  </si>
  <si>
    <t>To V/ Ving</t>
  </si>
  <si>
    <t>Conjunction</t>
  </si>
  <si>
    <t>True/False</t>
  </si>
  <si>
    <t xml:space="preserve"> MA TRẬN ĐỀ ĐÁNH GIÁ CUỐI KỲ II CHO KHỐI 11 NĂM HỌC 2024-2025</t>
  </si>
  <si>
    <t>Nội dung: Unit 7 + Unit 8 (Friends Global 11)</t>
  </si>
  <si>
    <t>Vocabulary</t>
  </si>
  <si>
    <t xml:space="preserve">Preposition </t>
  </si>
  <si>
    <t>Paragraph</t>
  </si>
  <si>
    <t>Letter</t>
  </si>
  <si>
    <t>Article (a/an, the, no article)</t>
  </si>
  <si>
    <t>Paraphrasing</t>
  </si>
  <si>
    <t>Main idea</t>
  </si>
  <si>
    <t>Detail</t>
  </si>
  <si>
    <t>Reference</t>
  </si>
  <si>
    <t>Opposite meaning</t>
  </si>
  <si>
    <t>Closest meaning</t>
  </si>
  <si>
    <t xml:space="preserve">Đọc điền thông tin quảng cáo  </t>
  </si>
  <si>
    <t>Inference</t>
  </si>
  <si>
    <t>Sentence insertion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</si>
</sst>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/>
    <xf numFmtId="0" fontId="2" fillId="0" borderId="4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0" borderId="8" xfId="0" applyFont="1" applyBorder="1"/>
    <xf numFmtId="0" fontId="2" fillId="0" borderId="32" xfId="0" applyFont="1" applyBorder="1"/>
    <xf numFmtId="0" fontId="2" fillId="0" borderId="18" xfId="0" applyFont="1" applyBorder="1"/>
    <xf numFmtId="0" fontId="2" fillId="0" borderId="3" xfId="0" applyFont="1" applyBorder="1" applyAlignment="1">
      <alignment horizontal="right" vertical="center"/>
    </xf>
    <xf numFmtId="0" fontId="2" fillId="2" borderId="0" xfId="0" applyFont="1" applyFill="1"/>
    <xf numFmtId="0" fontId="2" fillId="0" borderId="33" xfId="0" applyFont="1" applyBorder="1"/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9" fontId="1" fillId="0" borderId="8" xfId="0" applyNumberFormat="1" applyFont="1" applyBorder="1" applyAlignment="1">
      <alignment horizontal="center"/>
    </xf>
    <xf numFmtId="9" fontId="1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C28" sqref="C28"/>
    </sheetView>
  </sheetViews>
  <sheetFormatPr defaultColWidth="8.77734375" defaultRowHeight="16.8" x14ac:dyDescent="0.3"/>
  <cols>
    <col min="1" max="1" width="4.77734375" style="11" bestFit="1" customWidth="1"/>
    <col min="2" max="2" width="15.77734375" style="11" customWidth="1"/>
    <col min="3" max="3" width="39.77734375" style="12" bestFit="1" customWidth="1"/>
    <col min="4" max="4" width="7.88671875" style="11" customWidth="1"/>
    <col min="5" max="5" width="8.6640625" style="11" customWidth="1"/>
    <col min="6" max="6" width="8.77734375" style="11" customWidth="1"/>
    <col min="7" max="7" width="10.109375" style="11" customWidth="1"/>
    <col min="8" max="8" width="10.33203125" style="11" customWidth="1"/>
    <col min="9" max="9" width="7.33203125" style="11" customWidth="1"/>
    <col min="10" max="10" width="9.21875" style="11" customWidth="1"/>
    <col min="11" max="11" width="9.33203125" style="11" customWidth="1"/>
    <col min="12" max="16384" width="8.77734375" style="11"/>
  </cols>
  <sheetData>
    <row r="1" spans="1:11" x14ac:dyDescent="0.3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3">
      <c r="A2" s="1"/>
      <c r="B2" s="1" t="s">
        <v>15</v>
      </c>
      <c r="C2" s="2" t="s">
        <v>25</v>
      </c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1" t="s">
        <v>16</v>
      </c>
      <c r="C3" s="2" t="s">
        <v>27</v>
      </c>
      <c r="D3" s="1"/>
      <c r="E3" s="1"/>
      <c r="F3" s="1"/>
      <c r="G3" s="1"/>
      <c r="H3" s="1"/>
      <c r="I3" s="1"/>
      <c r="J3" s="1"/>
      <c r="K3" s="1"/>
    </row>
    <row r="4" spans="1:11" x14ac:dyDescent="0.3">
      <c r="A4" s="1"/>
      <c r="B4" s="1" t="s">
        <v>17</v>
      </c>
      <c r="C4" s="2" t="s">
        <v>28</v>
      </c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 t="s">
        <v>39</v>
      </c>
      <c r="C5" s="2"/>
      <c r="D5" s="1"/>
      <c r="E5" s="1"/>
      <c r="F5" s="1"/>
      <c r="G5" s="1"/>
      <c r="H5" s="1"/>
      <c r="I5" s="1"/>
      <c r="J5" s="1"/>
      <c r="K5" s="1"/>
    </row>
    <row r="6" spans="1:11" ht="17.399999999999999" thickBot="1" x14ac:dyDescent="0.35">
      <c r="A6" s="1"/>
      <c r="B6" s="1" t="s">
        <v>30</v>
      </c>
      <c r="C6" s="2"/>
      <c r="D6" s="1"/>
      <c r="E6" s="1"/>
      <c r="F6" s="1"/>
      <c r="G6" s="1"/>
      <c r="H6" s="1"/>
      <c r="I6" s="1"/>
      <c r="J6" s="1"/>
      <c r="K6" s="1"/>
    </row>
    <row r="7" spans="1:11" x14ac:dyDescent="0.3">
      <c r="A7" s="53" t="s">
        <v>0</v>
      </c>
      <c r="B7" s="52" t="s">
        <v>1</v>
      </c>
      <c r="C7" s="54" t="s">
        <v>2</v>
      </c>
      <c r="D7" s="57" t="s">
        <v>3</v>
      </c>
      <c r="E7" s="58"/>
      <c r="F7" s="58"/>
      <c r="G7" s="58"/>
      <c r="H7" s="58"/>
      <c r="I7" s="59"/>
      <c r="J7" s="52" t="s">
        <v>7</v>
      </c>
      <c r="K7" s="62" t="s">
        <v>8</v>
      </c>
    </row>
    <row r="8" spans="1:11" x14ac:dyDescent="0.3">
      <c r="A8" s="27"/>
      <c r="B8" s="29"/>
      <c r="C8" s="55"/>
      <c r="D8" s="60" t="s">
        <v>4</v>
      </c>
      <c r="E8" s="61"/>
      <c r="F8" s="60" t="s">
        <v>5</v>
      </c>
      <c r="G8" s="61"/>
      <c r="H8" s="60" t="s">
        <v>6</v>
      </c>
      <c r="I8" s="61"/>
      <c r="J8" s="29"/>
      <c r="K8" s="63"/>
    </row>
    <row r="9" spans="1:11" x14ac:dyDescent="0.3">
      <c r="A9" s="32"/>
      <c r="B9" s="34"/>
      <c r="C9" s="56"/>
      <c r="D9" s="3" t="s">
        <v>9</v>
      </c>
      <c r="E9" s="3" t="s">
        <v>10</v>
      </c>
      <c r="F9" s="3" t="s">
        <v>9</v>
      </c>
      <c r="G9" s="3" t="s">
        <v>10</v>
      </c>
      <c r="H9" s="3" t="s">
        <v>9</v>
      </c>
      <c r="I9" s="3" t="s">
        <v>10</v>
      </c>
      <c r="J9" s="34"/>
      <c r="K9" s="64"/>
    </row>
    <row r="10" spans="1:11" x14ac:dyDescent="0.3">
      <c r="A10" s="13">
        <v>1</v>
      </c>
      <c r="B10" s="14" t="s">
        <v>29</v>
      </c>
      <c r="C10" s="23" t="s">
        <v>37</v>
      </c>
      <c r="D10" s="24">
        <v>3</v>
      </c>
      <c r="E10" s="24">
        <v>3</v>
      </c>
      <c r="F10" s="24">
        <v>2</v>
      </c>
      <c r="G10" s="24">
        <v>4</v>
      </c>
      <c r="H10" s="24"/>
      <c r="I10" s="24"/>
      <c r="J10" s="25">
        <f>D10+F10+H10</f>
        <v>5</v>
      </c>
      <c r="K10" s="26">
        <f>E10+G10+I10</f>
        <v>7</v>
      </c>
    </row>
    <row r="11" spans="1:11" x14ac:dyDescent="0.3">
      <c r="A11" s="31">
        <v>2</v>
      </c>
      <c r="B11" s="33" t="s">
        <v>22</v>
      </c>
      <c r="C11" s="4" t="s">
        <v>32</v>
      </c>
      <c r="D11" s="5">
        <v>1</v>
      </c>
      <c r="E11" s="5">
        <v>1</v>
      </c>
      <c r="F11" s="5"/>
      <c r="G11" s="5"/>
      <c r="H11" s="5">
        <v>1</v>
      </c>
      <c r="I11" s="5">
        <v>2</v>
      </c>
      <c r="J11" s="5">
        <f>D11+F11+H11</f>
        <v>2</v>
      </c>
      <c r="K11" s="6">
        <f>E11+G11+I11</f>
        <v>3</v>
      </c>
    </row>
    <row r="12" spans="1:11" ht="33.6" x14ac:dyDescent="0.3">
      <c r="A12" s="27"/>
      <c r="B12" s="29"/>
      <c r="C12" s="4" t="s">
        <v>34</v>
      </c>
      <c r="D12" s="5">
        <v>2</v>
      </c>
      <c r="E12" s="5">
        <v>2</v>
      </c>
      <c r="F12" s="5"/>
      <c r="G12" s="5"/>
      <c r="H12" s="5"/>
      <c r="I12" s="5"/>
      <c r="J12" s="5">
        <f t="shared" ref="J12:J36" si="0">D12+F12+H12</f>
        <v>2</v>
      </c>
      <c r="K12" s="6">
        <f t="shared" ref="K12:K31" si="1">E12+G12+I12</f>
        <v>2</v>
      </c>
    </row>
    <row r="13" spans="1:11" x14ac:dyDescent="0.3">
      <c r="A13" s="27"/>
      <c r="B13" s="29"/>
      <c r="C13" s="4" t="s">
        <v>33</v>
      </c>
      <c r="D13" s="5">
        <v>2</v>
      </c>
      <c r="E13" s="5">
        <v>3</v>
      </c>
      <c r="F13" s="5"/>
      <c r="G13" s="5"/>
      <c r="H13" s="5"/>
      <c r="I13" s="5"/>
      <c r="J13" s="5">
        <f t="shared" si="0"/>
        <v>2</v>
      </c>
      <c r="K13" s="6">
        <f t="shared" si="1"/>
        <v>3</v>
      </c>
    </row>
    <row r="14" spans="1:11" x14ac:dyDescent="0.3">
      <c r="A14" s="32"/>
      <c r="B14" s="34"/>
      <c r="C14" s="4" t="s">
        <v>35</v>
      </c>
      <c r="D14" s="5">
        <v>2</v>
      </c>
      <c r="E14" s="5">
        <v>2</v>
      </c>
      <c r="F14" s="5">
        <v>1</v>
      </c>
      <c r="G14" s="5">
        <v>1.5</v>
      </c>
      <c r="H14" s="5"/>
      <c r="I14" s="5"/>
      <c r="J14" s="5">
        <f t="shared" si="0"/>
        <v>3</v>
      </c>
      <c r="K14" s="6">
        <f t="shared" si="1"/>
        <v>3.5</v>
      </c>
    </row>
    <row r="15" spans="1:11" x14ac:dyDescent="0.3">
      <c r="A15" s="31">
        <v>3</v>
      </c>
      <c r="B15" s="65" t="s">
        <v>51</v>
      </c>
      <c r="C15" s="7" t="s">
        <v>40</v>
      </c>
      <c r="D15" s="5"/>
      <c r="E15" s="5"/>
      <c r="F15" s="5">
        <v>1</v>
      </c>
      <c r="G15" s="5">
        <v>1</v>
      </c>
      <c r="H15" s="5"/>
      <c r="I15" s="5"/>
      <c r="J15" s="5">
        <f t="shared" si="0"/>
        <v>1</v>
      </c>
      <c r="K15" s="6">
        <f t="shared" si="1"/>
        <v>1</v>
      </c>
    </row>
    <row r="16" spans="1:11" x14ac:dyDescent="0.3">
      <c r="A16" s="27"/>
      <c r="B16" s="55"/>
      <c r="C16" s="7" t="s">
        <v>41</v>
      </c>
      <c r="D16" s="5">
        <v>1</v>
      </c>
      <c r="E16" s="5">
        <v>1</v>
      </c>
      <c r="F16" s="5"/>
      <c r="G16" s="5"/>
      <c r="H16" s="5"/>
      <c r="I16" s="5"/>
      <c r="J16" s="5">
        <f t="shared" si="0"/>
        <v>1</v>
      </c>
      <c r="K16" s="6">
        <f t="shared" si="1"/>
        <v>1</v>
      </c>
    </row>
    <row r="17" spans="1:11" x14ac:dyDescent="0.3">
      <c r="A17" s="32"/>
      <c r="B17" s="56"/>
      <c r="C17" s="7" t="s">
        <v>31</v>
      </c>
      <c r="D17" s="5">
        <v>1</v>
      </c>
      <c r="E17" s="5">
        <v>1</v>
      </c>
      <c r="F17" s="5"/>
      <c r="G17" s="5"/>
      <c r="H17" s="5"/>
      <c r="I17" s="5"/>
      <c r="J17" s="5">
        <f t="shared" si="0"/>
        <v>1</v>
      </c>
      <c r="K17" s="18">
        <f t="shared" si="1"/>
        <v>1</v>
      </c>
    </row>
    <row r="18" spans="1:11" x14ac:dyDescent="0.3">
      <c r="A18" s="31">
        <v>4</v>
      </c>
      <c r="B18" s="33" t="s">
        <v>13</v>
      </c>
      <c r="C18" s="7" t="s">
        <v>23</v>
      </c>
      <c r="D18" s="8">
        <v>2</v>
      </c>
      <c r="E18" s="8">
        <v>2</v>
      </c>
      <c r="F18" s="8">
        <v>1</v>
      </c>
      <c r="G18" s="8">
        <v>1</v>
      </c>
      <c r="H18" s="8"/>
      <c r="I18" s="8"/>
      <c r="J18" s="17">
        <v>3</v>
      </c>
      <c r="K18" s="20">
        <f t="shared" ref="K18:K20" si="2">E18+G18+I18</f>
        <v>3</v>
      </c>
    </row>
    <row r="19" spans="1:11" x14ac:dyDescent="0.3">
      <c r="A19" s="27"/>
      <c r="B19" s="29"/>
      <c r="C19" s="7" t="s">
        <v>41</v>
      </c>
      <c r="D19" s="5">
        <v>5</v>
      </c>
      <c r="E19" s="5">
        <v>5</v>
      </c>
      <c r="F19" s="5"/>
      <c r="G19" s="5"/>
      <c r="H19" s="5"/>
      <c r="I19" s="5"/>
      <c r="J19" s="5">
        <v>5</v>
      </c>
      <c r="K19" s="19">
        <f t="shared" si="2"/>
        <v>5</v>
      </c>
    </row>
    <row r="20" spans="1:11" x14ac:dyDescent="0.3">
      <c r="A20" s="32"/>
      <c r="B20" s="34"/>
      <c r="C20" s="7" t="s">
        <v>24</v>
      </c>
      <c r="D20" s="5">
        <v>5</v>
      </c>
      <c r="E20" s="5">
        <v>5</v>
      </c>
      <c r="F20" s="5">
        <v>1</v>
      </c>
      <c r="G20" s="5">
        <v>1</v>
      </c>
      <c r="H20" s="5"/>
      <c r="I20" s="5"/>
      <c r="J20" s="5">
        <v>6</v>
      </c>
      <c r="K20" s="6">
        <f t="shared" si="2"/>
        <v>6</v>
      </c>
    </row>
    <row r="21" spans="1:11" x14ac:dyDescent="0.3">
      <c r="A21" s="31">
        <v>5</v>
      </c>
      <c r="B21" s="65" t="s">
        <v>11</v>
      </c>
      <c r="C21" s="7" t="s">
        <v>42</v>
      </c>
      <c r="D21" s="5">
        <v>1</v>
      </c>
      <c r="E21" s="5">
        <v>1</v>
      </c>
      <c r="F21" s="5">
        <v>1</v>
      </c>
      <c r="G21" s="5">
        <v>1.5</v>
      </c>
      <c r="H21" s="5"/>
      <c r="I21" s="5"/>
      <c r="J21" s="5">
        <f t="shared" si="0"/>
        <v>2</v>
      </c>
      <c r="K21" s="6">
        <f t="shared" si="1"/>
        <v>2.5</v>
      </c>
    </row>
    <row r="22" spans="1:11" x14ac:dyDescent="0.3">
      <c r="A22" s="32"/>
      <c r="B22" s="56"/>
      <c r="C22" s="7" t="s">
        <v>43</v>
      </c>
      <c r="D22" s="5">
        <v>1</v>
      </c>
      <c r="E22" s="5">
        <v>1</v>
      </c>
      <c r="F22" s="5">
        <v>1</v>
      </c>
      <c r="G22" s="5">
        <v>1.5</v>
      </c>
      <c r="H22" s="5"/>
      <c r="I22" s="5"/>
      <c r="J22" s="5">
        <f t="shared" si="0"/>
        <v>2</v>
      </c>
      <c r="K22" s="6">
        <f t="shared" si="1"/>
        <v>2.5</v>
      </c>
    </row>
    <row r="23" spans="1:11" x14ac:dyDescent="0.3">
      <c r="A23" s="31">
        <v>6</v>
      </c>
      <c r="B23" s="35" t="s">
        <v>12</v>
      </c>
      <c r="C23" s="7" t="s">
        <v>44</v>
      </c>
      <c r="D23" s="5">
        <v>1</v>
      </c>
      <c r="E23" s="5">
        <v>1</v>
      </c>
      <c r="F23" s="5"/>
      <c r="G23" s="5"/>
      <c r="H23" s="5"/>
      <c r="I23" s="5"/>
      <c r="J23" s="5">
        <f t="shared" si="0"/>
        <v>1</v>
      </c>
      <c r="K23" s="6">
        <f t="shared" si="1"/>
        <v>1</v>
      </c>
    </row>
    <row r="24" spans="1:11" x14ac:dyDescent="0.3">
      <c r="A24" s="27"/>
      <c r="B24" s="36"/>
      <c r="C24" s="7" t="s">
        <v>41</v>
      </c>
      <c r="D24" s="5">
        <v>1</v>
      </c>
      <c r="E24" s="5">
        <v>1</v>
      </c>
      <c r="F24" s="5"/>
      <c r="G24" s="5"/>
      <c r="H24" s="5"/>
      <c r="I24" s="5"/>
      <c r="J24" s="5">
        <f t="shared" si="0"/>
        <v>1</v>
      </c>
      <c r="K24" s="6">
        <f t="shared" si="1"/>
        <v>1</v>
      </c>
    </row>
    <row r="25" spans="1:11" x14ac:dyDescent="0.3">
      <c r="A25" s="27"/>
      <c r="B25" s="36"/>
      <c r="C25" s="7" t="s">
        <v>14</v>
      </c>
      <c r="D25" s="5"/>
      <c r="E25" s="5"/>
      <c r="F25" s="5">
        <v>1</v>
      </c>
      <c r="G25" s="5">
        <v>1</v>
      </c>
      <c r="H25" s="5"/>
      <c r="I25" s="5"/>
      <c r="J25" s="5">
        <f t="shared" si="0"/>
        <v>1</v>
      </c>
      <c r="K25" s="6">
        <f t="shared" si="1"/>
        <v>1</v>
      </c>
    </row>
    <row r="26" spans="1:11" x14ac:dyDescent="0.3">
      <c r="A26" s="27"/>
      <c r="B26" s="36"/>
      <c r="C26" s="7" t="s">
        <v>36</v>
      </c>
      <c r="D26" s="5"/>
      <c r="E26" s="5"/>
      <c r="F26" s="5"/>
      <c r="G26" s="5"/>
      <c r="H26" s="5">
        <v>1</v>
      </c>
      <c r="I26" s="5">
        <v>1.5</v>
      </c>
      <c r="J26" s="5">
        <f t="shared" si="0"/>
        <v>1</v>
      </c>
      <c r="K26" s="6">
        <f t="shared" si="1"/>
        <v>1.5</v>
      </c>
    </row>
    <row r="27" spans="1:11" x14ac:dyDescent="0.3">
      <c r="A27" s="32"/>
      <c r="B27" s="37"/>
      <c r="C27" s="7" t="s">
        <v>40</v>
      </c>
      <c r="D27" s="5"/>
      <c r="E27" s="5"/>
      <c r="F27" s="5">
        <v>1</v>
      </c>
      <c r="G27" s="5">
        <v>1.5</v>
      </c>
      <c r="H27" s="5"/>
      <c r="I27" s="5"/>
      <c r="J27" s="5">
        <f t="shared" si="0"/>
        <v>1</v>
      </c>
      <c r="K27" s="6">
        <f t="shared" si="1"/>
        <v>1.5</v>
      </c>
    </row>
    <row r="28" spans="1:11" x14ac:dyDescent="0.3">
      <c r="A28" s="27">
        <v>7</v>
      </c>
      <c r="B28" s="29" t="s">
        <v>26</v>
      </c>
      <c r="C28" s="15" t="s">
        <v>53</v>
      </c>
      <c r="D28" s="5"/>
      <c r="E28" s="5"/>
      <c r="F28" s="5"/>
      <c r="G28" s="5"/>
      <c r="H28" s="5">
        <v>1</v>
      </c>
      <c r="I28" s="5">
        <v>1.5</v>
      </c>
      <c r="J28" s="5">
        <f t="shared" si="0"/>
        <v>1</v>
      </c>
      <c r="K28" s="6">
        <f t="shared" si="1"/>
        <v>1.5</v>
      </c>
    </row>
    <row r="29" spans="1:11" x14ac:dyDescent="0.3">
      <c r="A29" s="27"/>
      <c r="B29" s="29"/>
      <c r="C29" s="15" t="s">
        <v>50</v>
      </c>
      <c r="D29" s="5">
        <v>1</v>
      </c>
      <c r="E29" s="5">
        <v>1</v>
      </c>
      <c r="F29" s="5"/>
      <c r="G29" s="5"/>
      <c r="H29" s="5"/>
      <c r="I29" s="5"/>
      <c r="J29" s="5">
        <f t="shared" si="0"/>
        <v>1</v>
      </c>
      <c r="K29" s="6">
        <f t="shared" si="1"/>
        <v>1</v>
      </c>
    </row>
    <row r="30" spans="1:11" x14ac:dyDescent="0.3">
      <c r="A30" s="27"/>
      <c r="B30" s="29"/>
      <c r="C30" s="15" t="s">
        <v>49</v>
      </c>
      <c r="D30" s="5">
        <v>1</v>
      </c>
      <c r="E30" s="5">
        <v>1</v>
      </c>
      <c r="F30" s="5"/>
      <c r="G30" s="5"/>
      <c r="H30" s="5"/>
      <c r="I30" s="5"/>
      <c r="J30" s="5">
        <f t="shared" si="0"/>
        <v>1</v>
      </c>
      <c r="K30" s="6">
        <f t="shared" si="1"/>
        <v>1</v>
      </c>
    </row>
    <row r="31" spans="1:11" x14ac:dyDescent="0.3">
      <c r="A31" s="27"/>
      <c r="B31" s="29"/>
      <c r="C31" s="15" t="s">
        <v>48</v>
      </c>
      <c r="D31" s="5">
        <v>1</v>
      </c>
      <c r="E31" s="5">
        <v>1</v>
      </c>
      <c r="F31" s="5"/>
      <c r="G31" s="5"/>
      <c r="H31" s="5"/>
      <c r="I31" s="5"/>
      <c r="J31" s="5">
        <f t="shared" si="0"/>
        <v>1</v>
      </c>
      <c r="K31" s="6">
        <f t="shared" si="1"/>
        <v>1</v>
      </c>
    </row>
    <row r="32" spans="1:11" x14ac:dyDescent="0.3">
      <c r="A32" s="27"/>
      <c r="B32" s="29"/>
      <c r="C32" s="15" t="s">
        <v>47</v>
      </c>
      <c r="D32" s="5">
        <v>1</v>
      </c>
      <c r="E32" s="5">
        <v>1</v>
      </c>
      <c r="F32" s="5"/>
      <c r="G32" s="5"/>
      <c r="H32" s="5"/>
      <c r="I32" s="5"/>
      <c r="J32" s="5">
        <f t="shared" si="0"/>
        <v>1</v>
      </c>
      <c r="K32" s="6">
        <f t="shared" ref="K32:K36" si="3">E32+G32+I32</f>
        <v>1</v>
      </c>
    </row>
    <row r="33" spans="1:11" x14ac:dyDescent="0.3">
      <c r="A33" s="27"/>
      <c r="B33" s="29"/>
      <c r="C33" s="16" t="s">
        <v>46</v>
      </c>
      <c r="D33" s="5"/>
      <c r="E33" s="5"/>
      <c r="F33" s="5">
        <v>1</v>
      </c>
      <c r="G33" s="5">
        <v>1.5</v>
      </c>
      <c r="H33" s="5">
        <v>1</v>
      </c>
      <c r="I33" s="5">
        <v>2</v>
      </c>
      <c r="J33" s="5">
        <f t="shared" si="0"/>
        <v>2</v>
      </c>
      <c r="K33" s="6">
        <f t="shared" si="3"/>
        <v>3.5</v>
      </c>
    </row>
    <row r="34" spans="1:11" x14ac:dyDescent="0.3">
      <c r="A34" s="27"/>
      <c r="B34" s="29"/>
      <c r="C34" s="16" t="s">
        <v>21</v>
      </c>
      <c r="D34" s="5">
        <v>1</v>
      </c>
      <c r="E34" s="5">
        <v>1</v>
      </c>
      <c r="F34" s="5"/>
      <c r="G34" s="5"/>
      <c r="H34" s="5"/>
      <c r="I34" s="5"/>
      <c r="J34" s="5">
        <f t="shared" si="0"/>
        <v>1</v>
      </c>
      <c r="K34" s="6">
        <f t="shared" si="3"/>
        <v>1</v>
      </c>
    </row>
    <row r="35" spans="1:11" x14ac:dyDescent="0.3">
      <c r="A35" s="27"/>
      <c r="B35" s="29"/>
      <c r="C35" s="16" t="s">
        <v>52</v>
      </c>
      <c r="D35" s="5"/>
      <c r="E35" s="5"/>
      <c r="F35" s="5"/>
      <c r="G35" s="5"/>
      <c r="H35" s="5">
        <v>1</v>
      </c>
      <c r="I35" s="5">
        <v>2</v>
      </c>
      <c r="J35" s="5">
        <f t="shared" si="0"/>
        <v>1</v>
      </c>
      <c r="K35" s="6">
        <f t="shared" si="3"/>
        <v>2</v>
      </c>
    </row>
    <row r="36" spans="1:11" ht="17.399999999999999" thickBot="1" x14ac:dyDescent="0.35">
      <c r="A36" s="28"/>
      <c r="B36" s="30"/>
      <c r="C36" s="21" t="s">
        <v>45</v>
      </c>
      <c r="D36" s="5"/>
      <c r="E36" s="5"/>
      <c r="F36" s="5">
        <v>1</v>
      </c>
      <c r="G36" s="5">
        <v>1.5</v>
      </c>
      <c r="H36" s="5"/>
      <c r="I36" s="5"/>
      <c r="J36" s="5">
        <f t="shared" si="0"/>
        <v>1</v>
      </c>
      <c r="K36" s="6">
        <f t="shared" si="3"/>
        <v>1.5</v>
      </c>
    </row>
    <row r="37" spans="1:11" x14ac:dyDescent="0.3">
      <c r="A37" s="38" t="s">
        <v>18</v>
      </c>
      <c r="B37" s="39"/>
      <c r="C37" s="40"/>
      <c r="D37" s="9">
        <f t="shared" ref="D37:K37" si="4">SUM(D10:D36)</f>
        <v>33</v>
      </c>
      <c r="E37" s="9">
        <f t="shared" si="4"/>
        <v>34</v>
      </c>
      <c r="F37" s="9">
        <f t="shared" si="4"/>
        <v>12</v>
      </c>
      <c r="G37" s="9">
        <f t="shared" si="4"/>
        <v>17</v>
      </c>
      <c r="H37" s="9">
        <f t="shared" si="4"/>
        <v>5</v>
      </c>
      <c r="I37" s="9">
        <f t="shared" si="4"/>
        <v>9</v>
      </c>
      <c r="J37" s="9">
        <f t="shared" si="4"/>
        <v>50</v>
      </c>
      <c r="K37" s="22">
        <f t="shared" si="4"/>
        <v>60</v>
      </c>
    </row>
    <row r="38" spans="1:11" x14ac:dyDescent="0.3">
      <c r="A38" s="41" t="s">
        <v>19</v>
      </c>
      <c r="B38" s="42"/>
      <c r="C38" s="43"/>
      <c r="D38" s="5">
        <f>D37/50</f>
        <v>0.66</v>
      </c>
      <c r="E38" s="5"/>
      <c r="F38" s="5">
        <f>F37/50</f>
        <v>0.24</v>
      </c>
      <c r="G38" s="5"/>
      <c r="H38" s="5">
        <f>H37/50</f>
        <v>0.1</v>
      </c>
      <c r="I38" s="5"/>
      <c r="J38" s="47">
        <f>SUM(D38:I38)</f>
        <v>1</v>
      </c>
      <c r="K38" s="48"/>
    </row>
    <row r="39" spans="1:11" x14ac:dyDescent="0.3">
      <c r="A39" s="44" t="s">
        <v>20</v>
      </c>
      <c r="B39" s="45"/>
      <c r="C39" s="46"/>
      <c r="D39" s="10">
        <f>D37*0.2</f>
        <v>6.6000000000000005</v>
      </c>
      <c r="E39" s="10"/>
      <c r="F39" s="10">
        <f>F37*0.2</f>
        <v>2.4000000000000004</v>
      </c>
      <c r="G39" s="10"/>
      <c r="H39" s="10">
        <f>H37*0.2</f>
        <v>1</v>
      </c>
      <c r="I39" s="10"/>
      <c r="J39" s="49">
        <f>D39+F39+H39</f>
        <v>10</v>
      </c>
      <c r="K39" s="50"/>
    </row>
  </sheetData>
  <mergeCells count="27">
    <mergeCell ref="A15:A17"/>
    <mergeCell ref="B15:B17"/>
    <mergeCell ref="D7:I7"/>
    <mergeCell ref="D8:E8"/>
    <mergeCell ref="F8:G8"/>
    <mergeCell ref="H8:I8"/>
    <mergeCell ref="B11:B14"/>
    <mergeCell ref="A11:A14"/>
    <mergeCell ref="A1:K1"/>
    <mergeCell ref="J7:J9"/>
    <mergeCell ref="K7:K9"/>
    <mergeCell ref="A7:A9"/>
    <mergeCell ref="B7:B9"/>
    <mergeCell ref="C7:C9"/>
    <mergeCell ref="A37:C37"/>
    <mergeCell ref="A38:C38"/>
    <mergeCell ref="A39:C39"/>
    <mergeCell ref="J38:K38"/>
    <mergeCell ref="J39:K39"/>
    <mergeCell ref="A28:A36"/>
    <mergeCell ref="B28:B36"/>
    <mergeCell ref="A18:A20"/>
    <mergeCell ref="B18:B20"/>
    <mergeCell ref="A23:A27"/>
    <mergeCell ref="B23:B27"/>
    <mergeCell ref="A21:A22"/>
    <mergeCell ref="B21:B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</dc:creator>
  <cp:lastModifiedBy>CHAU</cp:lastModifiedBy>
  <dcterms:created xsi:type="dcterms:W3CDTF">2024-07-07T14:50:31Z</dcterms:created>
  <dcterms:modified xsi:type="dcterms:W3CDTF">2025-04-07T15:12:18Z</dcterms:modified>
</cp:coreProperties>
</file>